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5360" windowHeight="7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3" i="1" l="1"/>
  <c r="I23" i="1"/>
  <c r="J23" i="1"/>
  <c r="G23" i="1"/>
  <c r="L13" i="1"/>
  <c r="H13" i="1"/>
  <c r="I13" i="1"/>
  <c r="J13" i="1"/>
  <c r="G13" i="1"/>
  <c r="L3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B24" i="1"/>
  <c r="A24" i="1"/>
  <c r="L23" i="1"/>
  <c r="F23" i="1"/>
  <c r="B14" i="1"/>
  <c r="A14" i="1"/>
  <c r="J24" i="1"/>
  <c r="I24" i="1"/>
  <c r="H24" i="1"/>
  <c r="F13" i="1"/>
  <c r="L100" i="1" l="1"/>
  <c r="J176" i="1"/>
  <c r="I176" i="1"/>
  <c r="J138" i="1"/>
  <c r="H138" i="1"/>
  <c r="J62" i="1"/>
  <c r="J196" i="1" s="1"/>
  <c r="H43" i="1"/>
  <c r="G43" i="1"/>
  <c r="I195" i="1"/>
  <c r="G195" i="1"/>
  <c r="L138" i="1"/>
  <c r="I100" i="1"/>
  <c r="L62" i="1"/>
  <c r="I62" i="1"/>
  <c r="H62" i="1"/>
  <c r="G62" i="1"/>
  <c r="F62" i="1"/>
  <c r="F43" i="1"/>
  <c r="G24" i="1"/>
  <c r="L24" i="1"/>
  <c r="F24" i="1"/>
  <c r="L196" i="1" l="1"/>
  <c r="I196" i="1"/>
  <c r="H196" i="1"/>
  <c r="G196" i="1"/>
  <c r="F196" i="1"/>
</calcChain>
</file>

<file path=xl/sharedStrings.xml><?xml version="1.0" encoding="utf-8"?>
<sst xmlns="http://schemas.openxmlformats.org/spreadsheetml/2006/main" count="344" uniqueCount="140">
  <si>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</si>
  <si>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</si>
  <si>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</si>
  <si>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</si>
  <si>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</si>
  <si>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</si>
  <si>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</si>
  <si>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</si>
  <si>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</si>
  <si>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</si>
  <si>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</si>
  <si>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</si>
  <si>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</si>
  <si>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</si>
  <si>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</si>
  <si>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</si>
  <si>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</si>
  <si>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</si>
  <si>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</si>
  <si>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</si>
  <si>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</si>
  <si>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</si>
  <si>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</si>
  <si>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</si>
  <si>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</si>
  <si>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</si>
  <si>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</si>
  <si>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</si>
  <si>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</si>
  <si>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</si>
  <si>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</si>
  <si>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</si>
  <si>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</si>
  <si>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</si>
  <si>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</si>
  <si>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</si>
  <si>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</si>
  <si>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</si>
  <si>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Верхнедгнепровская СОШ №1</t>
  </si>
  <si>
    <t>Мартынова Е.А.</t>
  </si>
  <si>
    <t>Согласовано: Директор школы</t>
  </si>
  <si>
    <t>7-11 лет  (начальная школа)</t>
  </si>
  <si>
    <t>Чай с сахаром и лимоном</t>
  </si>
  <si>
    <t>200/15/7</t>
  </si>
  <si>
    <t>1010/1981</t>
  </si>
  <si>
    <t>Кулинарный совет  КП "Космос"</t>
  </si>
  <si>
    <t>Суп из овощей</t>
  </si>
  <si>
    <t>217/1981</t>
  </si>
  <si>
    <t>753/1981</t>
  </si>
  <si>
    <t>Макароны отварные</t>
  </si>
  <si>
    <t>Хлеб ржаной</t>
  </si>
  <si>
    <t>ГОСТ</t>
  </si>
  <si>
    <t>овощи</t>
  </si>
  <si>
    <t>Хлеб</t>
  </si>
  <si>
    <t>219/1981</t>
  </si>
  <si>
    <t>Котлета свиная</t>
  </si>
  <si>
    <t>257/1994</t>
  </si>
  <si>
    <t>Каша молочная "Дружба"</t>
  </si>
  <si>
    <t>200/10</t>
  </si>
  <si>
    <t>68/Прейскурант</t>
  </si>
  <si>
    <t>1041/1983</t>
  </si>
  <si>
    <t>Сыр порционный</t>
  </si>
  <si>
    <t>80/1981</t>
  </si>
  <si>
    <t>125/3</t>
  </si>
  <si>
    <t>Колбаса вареная отварная</t>
  </si>
  <si>
    <t>338/1973</t>
  </si>
  <si>
    <t>Рис отварной</t>
  </si>
  <si>
    <t>747/1981</t>
  </si>
  <si>
    <t>Напиток из сока</t>
  </si>
  <si>
    <t>Кулинарный совет  КП "Загорье"</t>
  </si>
  <si>
    <t>Кулинарный совет  ГУП "Школьное питание"</t>
  </si>
  <si>
    <t>Суп картофельный с макаронными изделиями</t>
  </si>
  <si>
    <t>Ежики мясные</t>
  </si>
  <si>
    <t>Каша гречневая рассыпчатая</t>
  </si>
  <si>
    <t>744/1981</t>
  </si>
  <si>
    <t>411/1981</t>
  </si>
  <si>
    <t>Котлета рыбная</t>
  </si>
  <si>
    <t>541/1981</t>
  </si>
  <si>
    <t>Картофельное пюре</t>
  </si>
  <si>
    <t>443/1981</t>
  </si>
  <si>
    <t>Каша вязкая молочная овсяная</t>
  </si>
  <si>
    <t>1009/1981</t>
  </si>
  <si>
    <t>197/1981</t>
  </si>
  <si>
    <t xml:space="preserve">Чай с сахаром </t>
  </si>
  <si>
    <t>417/1981</t>
  </si>
  <si>
    <t>Батон нарезной</t>
  </si>
  <si>
    <t>Компот из свежих яблок</t>
  </si>
  <si>
    <t>924/1981</t>
  </si>
  <si>
    <t>Суп картофельный с крупой перловой</t>
  </si>
  <si>
    <t>Сосиска отварная</t>
  </si>
  <si>
    <t>572/1981</t>
  </si>
  <si>
    <t>499/1981</t>
  </si>
  <si>
    <t>200/15</t>
  </si>
  <si>
    <t>Суп картофельный с горохом</t>
  </si>
  <si>
    <t>221/1981</t>
  </si>
  <si>
    <t>202/10</t>
  </si>
  <si>
    <t>Чай с сахаром</t>
  </si>
  <si>
    <t>Круассан с вареной сгущенкой</t>
  </si>
  <si>
    <t>Кулинарный совет КП "космос"</t>
  </si>
  <si>
    <t>Сосиска отварная/ Каша гречневая рассыпчатая</t>
  </si>
  <si>
    <t>55/144</t>
  </si>
  <si>
    <t>572/1981  744/1981</t>
  </si>
  <si>
    <t>Каша перловая вязкая\</t>
  </si>
  <si>
    <t>Сеточка с фруктовой начинкой</t>
  </si>
  <si>
    <t>Суп картофельный с крупой рисовой</t>
  </si>
  <si>
    <t>Кулинарный совет КШП "Загорье"</t>
  </si>
  <si>
    <t>Котлета рыбная/Картофельное пюре</t>
  </si>
  <si>
    <t>75/146</t>
  </si>
  <si>
    <t>541/1981/759/1981</t>
  </si>
  <si>
    <t>Компот из сухофруктов</t>
  </si>
  <si>
    <t>395/1981</t>
  </si>
  <si>
    <t>Щи из свежей капусты</t>
  </si>
  <si>
    <t>Каша перловая вязкая</t>
  </si>
  <si>
    <t>157/1994</t>
  </si>
  <si>
    <t>Запеканка творожная с джемом</t>
  </si>
  <si>
    <t>125/20</t>
  </si>
  <si>
    <t>223/1983</t>
  </si>
  <si>
    <t xml:space="preserve">Каша молочная рисовая </t>
  </si>
  <si>
    <t>5,03</t>
  </si>
  <si>
    <t>4,02</t>
  </si>
  <si>
    <t>7,76</t>
  </si>
  <si>
    <t xml:space="preserve"> Кулинарный совет КП "Космос"</t>
  </si>
  <si>
    <t>Котлета куриная/макароны отварные</t>
  </si>
  <si>
    <t>75/164</t>
  </si>
  <si>
    <t>Борщ из свежей капусты с картофелем</t>
  </si>
  <si>
    <t>Каша вязкая молочная пшенная</t>
  </si>
  <si>
    <t>411/1081</t>
  </si>
  <si>
    <t>Суп картофельный</t>
  </si>
  <si>
    <t>215/1981</t>
  </si>
  <si>
    <t>Колбаса вареная отварная /Рис с овощами</t>
  </si>
  <si>
    <t>75/144</t>
  </si>
  <si>
    <t>Сеточка слоеная с фруктовой начинкой</t>
  </si>
  <si>
    <t>2,87</t>
  </si>
  <si>
    <t>Кулинарный совет ГУП "Школьное питание"</t>
  </si>
  <si>
    <t>Суп крестьянский с крупой пшено</t>
  </si>
  <si>
    <t>216/1981</t>
  </si>
  <si>
    <t>Жаркое по-домашнему</t>
  </si>
  <si>
    <t>Кулинарный совет КП "Космос"</t>
  </si>
  <si>
    <t>Орассольник Ленинградский с крупой перловой</t>
  </si>
  <si>
    <t>208/1981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</si>
</sst>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17" fillId="4" borderId="2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49" fontId="18" fillId="4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19" fillId="2" borderId="17" xfId="0" applyFont="1" applyFill="1" applyBorder="1" applyAlignment="1" applyProtection="1">
      <alignment horizontal="center" vertical="top" wrapText="1"/>
      <protection locked="0"/>
    </xf>
    <xf numFmtId="0" fontId="19" fillId="2" borderId="17" xfId="0" applyFont="1" applyFill="1" applyBorder="1" applyAlignment="1" applyProtection="1">
      <alignment horizontal="left" vertical="top" wrapText="1"/>
      <protection locked="0"/>
    </xf>
    <xf numFmtId="0" fontId="19" fillId="2" borderId="15" xfId="0" applyFont="1" applyFill="1" applyBorder="1" applyAlignment="1" applyProtection="1">
      <alignment horizontal="center" vertical="top" wrapText="1"/>
      <protection locked="0"/>
    </xf>
    <xf numFmtId="49" fontId="8" fillId="0" borderId="2" xfId="0" applyNumberFormat="1" applyFont="1" applyBorder="1" applyAlignment="1">
      <alignment horizontal="center" vertical="top" wrapText="1"/>
    </xf>
    <xf numFmtId="0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8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NumberFormat="1" applyFont="1" applyFill="1" applyBorder="1" applyProtection="1">
      <protection locked="0"/>
    </xf>
    <xf numFmtId="0" fontId="1" fillId="4" borderId="2" xfId="0" applyNumberFormat="1" applyFon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2" xfId="0" applyNumberFormat="1" applyFont="1" applyFill="1" applyBorder="1" applyAlignment="1" applyProtection="1">
      <alignment horizontal="right" vertical="top" wrapText="1"/>
      <protection locked="0"/>
    </xf>
    <xf numFmtId="0" fontId="8" fillId="0" borderId="2" xfId="0" applyNumberFormat="1" applyFont="1" applyBorder="1" applyAlignment="1">
      <alignment horizontal="center" vertical="top" wrapText="1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2" fillId="4" borderId="2" xfId="0" applyNumberFormat="1" applyFont="1" applyFill="1" applyBorder="1" applyAlignment="1" applyProtection="1">
      <alignment horizontal="right"/>
      <protection locked="0"/>
    </xf>
    <xf numFmtId="0" fontId="0" fillId="4" borderId="17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6" fillId="4" borderId="4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7" t="s">
        <v>38</v>
      </c>
      <c r="D1" s="88"/>
      <c r="E1" s="88"/>
      <c r="F1" s="12" t="s">
        <v>15</v>
      </c>
      <c r="G1" s="2" t="s">
        <v>16</v>
      </c>
      <c r="H1" s="89" t="s">
        <v>40</v>
      </c>
      <c r="I1" s="89"/>
      <c r="J1" s="89"/>
      <c r="K1" s="89"/>
    </row>
    <row r="2" spans="1:12" ht="17.399999999999999" x14ac:dyDescent="0.25">
      <c r="A2" s="35" t="s">
        <v>6</v>
      </c>
      <c r="C2" s="2"/>
      <c r="G2" s="2" t="s">
        <v>17</v>
      </c>
      <c r="H2" s="89" t="s">
        <v>39</v>
      </c>
      <c r="I2" s="89"/>
      <c r="J2" s="89"/>
      <c r="K2" s="89"/>
    </row>
    <row r="3" spans="1:12" ht="17.25" customHeight="1" x14ac:dyDescent="0.25">
      <c r="A3" s="4" t="s">
        <v>8</v>
      </c>
      <c r="C3" s="2"/>
      <c r="D3" s="3"/>
      <c r="E3" s="38" t="s">
        <v>41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1" t="s">
        <v>80</v>
      </c>
      <c r="F6" s="67" t="s">
        <v>95</v>
      </c>
      <c r="G6" s="81">
        <v>8.02</v>
      </c>
      <c r="H6" s="74">
        <v>14.27</v>
      </c>
      <c r="I6" s="76">
        <v>34.69</v>
      </c>
      <c r="J6" s="67">
        <v>301</v>
      </c>
      <c r="K6" s="52" t="s">
        <v>75</v>
      </c>
      <c r="L6" s="82">
        <v>29.43</v>
      </c>
    </row>
    <row r="7" spans="1:12" ht="14.4" x14ac:dyDescent="0.3">
      <c r="A7" s="23"/>
      <c r="B7" s="15"/>
      <c r="C7" s="11"/>
      <c r="D7" s="6"/>
      <c r="E7" s="42"/>
      <c r="F7" s="43"/>
      <c r="G7" s="70"/>
      <c r="H7" s="43"/>
      <c r="I7" s="43"/>
      <c r="J7" s="43"/>
      <c r="K7" s="44"/>
      <c r="L7" s="79"/>
    </row>
    <row r="8" spans="1:12" ht="14.4" x14ac:dyDescent="0.3">
      <c r="A8" s="23"/>
      <c r="B8" s="15"/>
      <c r="C8" s="11"/>
      <c r="D8" s="7" t="s">
        <v>21</v>
      </c>
      <c r="E8" s="42" t="s">
        <v>96</v>
      </c>
      <c r="F8" s="43" t="s">
        <v>92</v>
      </c>
      <c r="G8" s="70">
        <v>0.2</v>
      </c>
      <c r="H8" s="43">
        <v>0.05</v>
      </c>
      <c r="I8" s="43">
        <v>15.01</v>
      </c>
      <c r="J8" s="43">
        <v>57</v>
      </c>
      <c r="K8" s="44" t="s">
        <v>81</v>
      </c>
      <c r="L8" s="83">
        <v>3</v>
      </c>
    </row>
    <row r="9" spans="1:12" ht="14.4" x14ac:dyDescent="0.3">
      <c r="A9" s="23"/>
      <c r="B9" s="15"/>
      <c r="C9" s="11"/>
      <c r="D9" s="7" t="s">
        <v>22</v>
      </c>
      <c r="E9" s="42" t="s">
        <v>97</v>
      </c>
      <c r="F9" s="43">
        <v>50</v>
      </c>
      <c r="G9" s="70">
        <v>4.0199999999999996</v>
      </c>
      <c r="H9" s="43">
        <v>13.4</v>
      </c>
      <c r="I9" s="43">
        <v>30.98</v>
      </c>
      <c r="J9" s="43">
        <v>231</v>
      </c>
      <c r="K9" s="53" t="s">
        <v>98</v>
      </c>
      <c r="L9" s="83">
        <v>22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70"/>
      <c r="H10" s="43"/>
      <c r="I10" s="43"/>
      <c r="J10" s="43"/>
      <c r="K10" s="44"/>
      <c r="L10" s="79"/>
    </row>
    <row r="11" spans="1:12" ht="14.4" x14ac:dyDescent="0.3">
      <c r="A11" s="23"/>
      <c r="B11" s="15"/>
      <c r="C11" s="11"/>
      <c r="D11" s="6" t="s">
        <v>25</v>
      </c>
      <c r="E11" s="42" t="s">
        <v>61</v>
      </c>
      <c r="F11" s="43">
        <v>24</v>
      </c>
      <c r="G11" s="70">
        <v>5.52</v>
      </c>
      <c r="H11" s="43">
        <v>6.96</v>
      </c>
      <c r="I11" s="43">
        <v>0</v>
      </c>
      <c r="J11" s="43">
        <v>86</v>
      </c>
      <c r="K11" s="44" t="s">
        <v>62</v>
      </c>
      <c r="L11" s="79">
        <v>22.89</v>
      </c>
    </row>
    <row r="12" spans="1:12" ht="14.4" x14ac:dyDescent="0.3">
      <c r="A12" s="23"/>
      <c r="B12" s="15"/>
      <c r="C12" s="11"/>
      <c r="D12" s="6"/>
      <c r="E12" s="42"/>
      <c r="F12" s="43"/>
      <c r="G12" s="70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74</v>
      </c>
      <c r="G13" s="80">
        <f>SUM(G6:G12)</f>
        <v>17.759999999999998</v>
      </c>
      <c r="H13" s="80">
        <f t="shared" ref="H13:J13" si="0">SUM(H6:H12)</f>
        <v>34.68</v>
      </c>
      <c r="I13" s="80">
        <f t="shared" si="0"/>
        <v>80.679999999999993</v>
      </c>
      <c r="J13" s="80">
        <f t="shared" si="0"/>
        <v>675</v>
      </c>
      <c r="K13" s="25"/>
      <c r="L13" s="80">
        <f>SUM(L6:L12)</f>
        <v>77.319999999999993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54" t="s">
        <v>46</v>
      </c>
      <c r="F15" s="55" t="s">
        <v>63</v>
      </c>
      <c r="G15" s="84">
        <v>1.01</v>
      </c>
      <c r="H15" s="84">
        <v>2.69</v>
      </c>
      <c r="I15" s="85">
        <v>5.7</v>
      </c>
      <c r="J15" s="86">
        <v>52</v>
      </c>
      <c r="K15" s="52" t="s">
        <v>47</v>
      </c>
      <c r="L15" s="75">
        <v>12.5</v>
      </c>
    </row>
    <row r="16" spans="1:12" ht="14.4" x14ac:dyDescent="0.3">
      <c r="A16" s="23"/>
      <c r="B16" s="15"/>
      <c r="C16" s="11"/>
      <c r="D16" s="7" t="s">
        <v>27</v>
      </c>
      <c r="E16" s="42" t="s">
        <v>76</v>
      </c>
      <c r="F16" s="43">
        <v>35</v>
      </c>
      <c r="G16" s="70">
        <v>4.76</v>
      </c>
      <c r="H16" s="70">
        <v>3.45</v>
      </c>
      <c r="I16" s="70">
        <v>5.92</v>
      </c>
      <c r="J16" s="70">
        <v>74</v>
      </c>
      <c r="K16" s="61" t="s">
        <v>77</v>
      </c>
      <c r="L16" s="67">
        <v>18.899999999999999</v>
      </c>
    </row>
    <row r="17" spans="1:12" ht="14.4" x14ac:dyDescent="0.3">
      <c r="A17" s="23"/>
      <c r="B17" s="15"/>
      <c r="C17" s="11"/>
      <c r="D17" s="7" t="s">
        <v>28</v>
      </c>
      <c r="E17" s="42" t="s">
        <v>66</v>
      </c>
      <c r="F17" s="43">
        <v>72</v>
      </c>
      <c r="G17" s="70">
        <v>1.83</v>
      </c>
      <c r="H17" s="70">
        <v>2.93</v>
      </c>
      <c r="I17" s="70">
        <v>18.53</v>
      </c>
      <c r="J17" s="70">
        <v>109</v>
      </c>
      <c r="K17" s="44" t="s">
        <v>67</v>
      </c>
      <c r="L17" s="67">
        <v>8.6</v>
      </c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70"/>
      <c r="H18" s="70"/>
      <c r="I18" s="70"/>
      <c r="J18" s="70"/>
      <c r="K18" s="44"/>
      <c r="L18" s="70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70"/>
      <c r="H19" s="70"/>
      <c r="I19" s="70"/>
      <c r="J19" s="70"/>
      <c r="K19" s="44"/>
      <c r="L19" s="70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70"/>
      <c r="H20" s="70"/>
      <c r="I20" s="70"/>
      <c r="J20" s="70"/>
      <c r="K20" s="44"/>
      <c r="L20" s="70"/>
    </row>
    <row r="21" spans="1:12" ht="14.4" x14ac:dyDescent="0.3">
      <c r="A21" s="23"/>
      <c r="B21" s="15"/>
      <c r="C21" s="11"/>
      <c r="D21" s="6"/>
      <c r="E21" s="42"/>
      <c r="F21" s="43"/>
      <c r="G21" s="70"/>
      <c r="H21" s="70"/>
      <c r="I21" s="70"/>
      <c r="J21" s="70"/>
      <c r="K21" s="44"/>
      <c r="L21" s="70"/>
    </row>
    <row r="22" spans="1:12" ht="14.4" x14ac:dyDescent="0.3">
      <c r="A22" s="23"/>
      <c r="B22" s="15"/>
      <c r="C22" s="11"/>
      <c r="D22" s="6"/>
      <c r="E22" s="42"/>
      <c r="F22" s="43"/>
      <c r="G22" s="70"/>
      <c r="H22" s="70"/>
      <c r="I22" s="70"/>
      <c r="J22" s="70"/>
      <c r="K22" s="44"/>
      <c r="L22" s="7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107</v>
      </c>
      <c r="G23" s="66">
        <f>SUM(G15:G22)</f>
        <v>7.6</v>
      </c>
      <c r="H23" s="66">
        <f t="shared" ref="H23:J23" si="1">SUM(H15:H22)</f>
        <v>9.07</v>
      </c>
      <c r="I23" s="66">
        <f t="shared" si="1"/>
        <v>30.150000000000002</v>
      </c>
      <c r="J23" s="66">
        <f t="shared" si="1"/>
        <v>235</v>
      </c>
      <c r="K23" s="25"/>
      <c r="L23" s="19">
        <f t="shared" ref="L23" si="2">SUM(L14:L22)</f>
        <v>40</v>
      </c>
    </row>
    <row r="24" spans="1:12" ht="14.4" x14ac:dyDescent="0.25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181</v>
      </c>
      <c r="G24" s="32">
        <f t="shared" ref="G24:J24" si="3">G13+G23</f>
        <v>25.36</v>
      </c>
      <c r="H24" s="32">
        <f t="shared" si="3"/>
        <v>43.75</v>
      </c>
      <c r="I24" s="32">
        <f t="shared" si="3"/>
        <v>110.83</v>
      </c>
      <c r="J24" s="32">
        <f t="shared" si="3"/>
        <v>910</v>
      </c>
      <c r="K24" s="32"/>
      <c r="L24" s="32">
        <f t="shared" ref="L24" si="4">L13+L23</f>
        <v>117.32</v>
      </c>
    </row>
    <row r="25" spans="1:12" ht="26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99</v>
      </c>
      <c r="F25" s="40" t="s">
        <v>100</v>
      </c>
      <c r="G25" s="40">
        <v>17.2</v>
      </c>
      <c r="H25" s="40">
        <v>18.46</v>
      </c>
      <c r="I25" s="40">
        <v>41.42</v>
      </c>
      <c r="J25" s="40">
        <v>394</v>
      </c>
      <c r="K25" s="41" t="s">
        <v>101</v>
      </c>
      <c r="L25" s="40">
        <v>43.21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42</v>
      </c>
      <c r="F27" s="43" t="s">
        <v>43</v>
      </c>
      <c r="G27" s="43">
        <v>0.26</v>
      </c>
      <c r="H27" s="43">
        <v>0.05</v>
      </c>
      <c r="I27" s="43">
        <v>15.22</v>
      </c>
      <c r="J27" s="43">
        <v>59</v>
      </c>
      <c r="K27" s="44" t="s">
        <v>44</v>
      </c>
      <c r="L27" s="68">
        <v>6</v>
      </c>
    </row>
    <row r="28" spans="1:12" ht="14.4" x14ac:dyDescent="0.3">
      <c r="A28" s="14"/>
      <c r="B28" s="15"/>
      <c r="C28" s="11"/>
      <c r="D28" s="7" t="s">
        <v>22</v>
      </c>
      <c r="E28" s="42" t="s">
        <v>85</v>
      </c>
      <c r="F28" s="43">
        <v>25</v>
      </c>
      <c r="G28" s="43">
        <v>1.5</v>
      </c>
      <c r="H28" s="43">
        <v>0.6</v>
      </c>
      <c r="I28" s="43">
        <v>10.3</v>
      </c>
      <c r="J28" s="43">
        <v>53</v>
      </c>
      <c r="K28" s="44" t="s">
        <v>51</v>
      </c>
      <c r="L28" s="68">
        <v>4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6" t="s">
        <v>52</v>
      </c>
      <c r="E30" s="42"/>
      <c r="F30" s="43"/>
      <c r="G30" s="43"/>
      <c r="H30" s="43"/>
      <c r="I30" s="43"/>
      <c r="J30" s="43"/>
      <c r="K30" s="44"/>
      <c r="L30" s="67"/>
    </row>
    <row r="31" spans="1:12" ht="14.4" x14ac:dyDescent="0.3">
      <c r="A31" s="14"/>
      <c r="B31" s="15"/>
      <c r="C31" s="11"/>
      <c r="D31" s="62" t="s">
        <v>25</v>
      </c>
      <c r="E31" s="42" t="s">
        <v>61</v>
      </c>
      <c r="F31" s="43">
        <v>25</v>
      </c>
      <c r="G31" s="43">
        <v>5.75</v>
      </c>
      <c r="H31" s="43">
        <v>7.25</v>
      </c>
      <c r="I31" s="43">
        <v>0</v>
      </c>
      <c r="J31" s="43">
        <v>90</v>
      </c>
      <c r="K31" s="44" t="s">
        <v>62</v>
      </c>
      <c r="L31" s="67">
        <v>24.11</v>
      </c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</v>
      </c>
      <c r="G32" s="19">
        <f t="shared" ref="G32" si="5">SUM(G25:G31)</f>
        <v>24.71</v>
      </c>
      <c r="H32" s="19">
        <f t="shared" ref="H32" si="6">SUM(H25:H31)</f>
        <v>26.360000000000003</v>
      </c>
      <c r="I32" s="19">
        <f t="shared" ref="I32" si="7">SUM(I25:I31)</f>
        <v>66.94</v>
      </c>
      <c r="J32" s="19">
        <f t="shared" ref="J32" si="8">SUM(J25:J31)</f>
        <v>596</v>
      </c>
      <c r="K32" s="25"/>
      <c r="L32" s="19">
        <f>SUM(L25:L31)</f>
        <v>77.319999999999993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2"/>
      <c r="L33" s="43"/>
    </row>
    <row r="34" spans="1:12" ht="15" thickBot="1" x14ac:dyDescent="0.35">
      <c r="A34" s="14"/>
      <c r="B34" s="15"/>
      <c r="C34" s="11"/>
      <c r="D34" s="7" t="s">
        <v>26</v>
      </c>
      <c r="E34" s="42" t="s">
        <v>93</v>
      </c>
      <c r="F34" s="43">
        <v>125</v>
      </c>
      <c r="G34" s="43">
        <v>2.74</v>
      </c>
      <c r="H34" s="43">
        <v>2.37</v>
      </c>
      <c r="I34" s="43">
        <v>9.8699999999999992</v>
      </c>
      <c r="J34" s="43">
        <v>73</v>
      </c>
      <c r="K34" s="44" t="s">
        <v>94</v>
      </c>
      <c r="L34" s="71">
        <v>8</v>
      </c>
    </row>
    <row r="35" spans="1:12" ht="14.4" x14ac:dyDescent="0.3">
      <c r="A35" s="14"/>
      <c r="B35" s="15"/>
      <c r="C35" s="11"/>
      <c r="D35" s="7" t="s">
        <v>27</v>
      </c>
      <c r="E35" s="42" t="s">
        <v>64</v>
      </c>
      <c r="F35" s="43">
        <v>50</v>
      </c>
      <c r="G35" s="43">
        <v>10.58</v>
      </c>
      <c r="H35" s="43">
        <v>9.6999999999999993</v>
      </c>
      <c r="I35" s="43">
        <v>0.12</v>
      </c>
      <c r="J35" s="43">
        <v>130</v>
      </c>
      <c r="K35" s="61" t="s">
        <v>65</v>
      </c>
      <c r="L35" s="72">
        <v>22</v>
      </c>
    </row>
    <row r="36" spans="1:12" ht="14.4" x14ac:dyDescent="0.3">
      <c r="A36" s="14"/>
      <c r="B36" s="15"/>
      <c r="C36" s="11"/>
      <c r="D36" s="7" t="s">
        <v>28</v>
      </c>
      <c r="E36" s="42" t="s">
        <v>102</v>
      </c>
      <c r="F36" s="43">
        <v>112</v>
      </c>
      <c r="G36" s="43">
        <v>2.6</v>
      </c>
      <c r="H36" s="43">
        <v>4.8099999999999996</v>
      </c>
      <c r="I36" s="43">
        <v>22.96</v>
      </c>
      <c r="J36" s="43">
        <v>137</v>
      </c>
      <c r="K36" s="44" t="s">
        <v>56</v>
      </c>
      <c r="L36" s="68">
        <v>10</v>
      </c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70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70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70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0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7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287</v>
      </c>
      <c r="G42" s="19">
        <f t="shared" ref="G42" si="9">SUM(G33:G41)</f>
        <v>15.92</v>
      </c>
      <c r="H42" s="19">
        <f t="shared" ref="H42" si="10">SUM(H33:H41)</f>
        <v>16.88</v>
      </c>
      <c r="I42" s="19">
        <f t="shared" ref="I42" si="11">SUM(I33:I41)</f>
        <v>32.950000000000003</v>
      </c>
      <c r="J42" s="19">
        <f t="shared" ref="J42:L42" si="12">SUM(J33:J41)</f>
        <v>340</v>
      </c>
      <c r="K42" s="25"/>
      <c r="L42" s="19">
        <f t="shared" si="12"/>
        <v>40</v>
      </c>
    </row>
    <row r="43" spans="1:12" ht="15.75" customHeigh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337</v>
      </c>
      <c r="G43" s="32">
        <f t="shared" ref="G43" si="13">G32+G42</f>
        <v>40.630000000000003</v>
      </c>
      <c r="H43" s="32">
        <f t="shared" ref="H43" si="14">H32+H42</f>
        <v>43.24</v>
      </c>
      <c r="I43" s="32">
        <f t="shared" ref="I43" si="15">I32+I42</f>
        <v>99.89</v>
      </c>
      <c r="J43" s="32">
        <f t="shared" ref="J43:L43" si="16">J32+J42</f>
        <v>936</v>
      </c>
      <c r="K43" s="32"/>
      <c r="L43" s="32">
        <f t="shared" si="16"/>
        <v>117.32</v>
      </c>
    </row>
    <row r="44" spans="1:12" ht="26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57</v>
      </c>
      <c r="F44" s="40" t="s">
        <v>58</v>
      </c>
      <c r="G44" s="40">
        <v>5.86</v>
      </c>
      <c r="H44" s="40">
        <v>12.04</v>
      </c>
      <c r="I44" s="40">
        <v>33.159999999999997</v>
      </c>
      <c r="J44" s="40">
        <v>264</v>
      </c>
      <c r="K44" s="41" t="s">
        <v>59</v>
      </c>
      <c r="L44" s="73">
        <v>30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70"/>
    </row>
    <row r="46" spans="1:12" ht="28.8" x14ac:dyDescent="0.3">
      <c r="A46" s="23"/>
      <c r="B46" s="15"/>
      <c r="C46" s="11"/>
      <c r="D46" s="7" t="s">
        <v>21</v>
      </c>
      <c r="E46" s="42" t="s">
        <v>68</v>
      </c>
      <c r="F46" s="43">
        <v>200</v>
      </c>
      <c r="G46" s="43">
        <v>0.3</v>
      </c>
      <c r="H46" s="43">
        <v>0</v>
      </c>
      <c r="I46" s="43">
        <v>18.399999999999999</v>
      </c>
      <c r="J46" s="43">
        <v>65</v>
      </c>
      <c r="K46" s="63" t="s">
        <v>45</v>
      </c>
      <c r="L46" s="74">
        <v>14</v>
      </c>
    </row>
    <row r="47" spans="1:12" ht="14.4" x14ac:dyDescent="0.3">
      <c r="A47" s="23"/>
      <c r="B47" s="15"/>
      <c r="C47" s="11"/>
      <c r="D47" s="7" t="s">
        <v>22</v>
      </c>
      <c r="E47" s="42" t="s">
        <v>103</v>
      </c>
      <c r="F47" s="43">
        <v>50</v>
      </c>
      <c r="G47" s="43">
        <v>2.87</v>
      </c>
      <c r="H47" s="43">
        <v>11.03</v>
      </c>
      <c r="I47" s="43">
        <v>26.07</v>
      </c>
      <c r="J47" s="43">
        <v>213</v>
      </c>
      <c r="K47" s="53" t="s">
        <v>70</v>
      </c>
      <c r="L47" s="67">
        <v>15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70"/>
    </row>
    <row r="49" spans="1:12" ht="14.4" x14ac:dyDescent="0.3">
      <c r="A49" s="23"/>
      <c r="B49" s="15"/>
      <c r="C49" s="11"/>
      <c r="D49" s="56" t="s">
        <v>25</v>
      </c>
      <c r="E49" s="42" t="s">
        <v>61</v>
      </c>
      <c r="F49" s="43">
        <v>19</v>
      </c>
      <c r="G49" s="43">
        <v>4.37</v>
      </c>
      <c r="H49" s="43">
        <v>5.51</v>
      </c>
      <c r="I49" s="43">
        <v>0</v>
      </c>
      <c r="J49" s="43">
        <v>68</v>
      </c>
      <c r="K49" s="44" t="s">
        <v>62</v>
      </c>
      <c r="L49" s="67">
        <v>18.32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7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269</v>
      </c>
      <c r="G51" s="19">
        <f t="shared" ref="G51" si="17">SUM(G44:G50)</f>
        <v>13.400000000000002</v>
      </c>
      <c r="H51" s="19">
        <f t="shared" ref="H51" si="18">SUM(H44:H50)</f>
        <v>28.58</v>
      </c>
      <c r="I51" s="19">
        <f t="shared" ref="I51" si="19">SUM(I44:I50)</f>
        <v>77.63</v>
      </c>
      <c r="J51" s="19">
        <f t="shared" ref="J51:L51" si="20">SUM(J44:J50)</f>
        <v>610</v>
      </c>
      <c r="K51" s="25"/>
      <c r="L51" s="19">
        <f t="shared" si="20"/>
        <v>77.319999999999993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70"/>
    </row>
    <row r="53" spans="1:12" ht="14.4" x14ac:dyDescent="0.3">
      <c r="A53" s="23"/>
      <c r="B53" s="15"/>
      <c r="C53" s="11"/>
      <c r="D53" s="7" t="s">
        <v>26</v>
      </c>
      <c r="E53" s="42" t="s">
        <v>104</v>
      </c>
      <c r="F53" s="43">
        <v>125</v>
      </c>
      <c r="G53" s="43">
        <v>1.07</v>
      </c>
      <c r="H53" s="43">
        <v>2.2400000000000002</v>
      </c>
      <c r="I53" s="43">
        <v>8.73</v>
      </c>
      <c r="J53" s="43">
        <v>61</v>
      </c>
      <c r="K53" s="44" t="s">
        <v>54</v>
      </c>
      <c r="L53" s="75">
        <v>9</v>
      </c>
    </row>
    <row r="54" spans="1:12" ht="28.8" x14ac:dyDescent="0.3">
      <c r="A54" s="23"/>
      <c r="B54" s="15"/>
      <c r="C54" s="11"/>
      <c r="D54" s="7" t="s">
        <v>27</v>
      </c>
      <c r="E54" s="42" t="s">
        <v>55</v>
      </c>
      <c r="F54" s="43">
        <v>35</v>
      </c>
      <c r="G54" s="43">
        <v>3.45</v>
      </c>
      <c r="H54" s="43">
        <v>12.62</v>
      </c>
      <c r="I54" s="43">
        <v>4.29</v>
      </c>
      <c r="J54" s="43">
        <v>145</v>
      </c>
      <c r="K54" s="63" t="s">
        <v>105</v>
      </c>
      <c r="L54" s="67">
        <v>21</v>
      </c>
    </row>
    <row r="55" spans="1:12" ht="14.4" x14ac:dyDescent="0.3">
      <c r="A55" s="23"/>
      <c r="B55" s="15"/>
      <c r="C55" s="11"/>
      <c r="D55" s="7" t="s">
        <v>28</v>
      </c>
      <c r="E55" s="42" t="s">
        <v>49</v>
      </c>
      <c r="F55" s="43">
        <v>107</v>
      </c>
      <c r="G55" s="43">
        <v>3.91</v>
      </c>
      <c r="H55" s="43">
        <v>3.56</v>
      </c>
      <c r="I55" s="43">
        <v>24.87</v>
      </c>
      <c r="J55" s="43">
        <v>151</v>
      </c>
      <c r="K55" s="44" t="s">
        <v>48</v>
      </c>
      <c r="L55" s="67">
        <v>10</v>
      </c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70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70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70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70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7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267</v>
      </c>
      <c r="G61" s="19">
        <f t="shared" ref="G61" si="21">SUM(G52:G60)</f>
        <v>8.43</v>
      </c>
      <c r="H61" s="19">
        <f t="shared" ref="H61" si="22">SUM(H52:H60)</f>
        <v>18.419999999999998</v>
      </c>
      <c r="I61" s="19">
        <f t="shared" ref="I61" si="23">SUM(I52:I60)</f>
        <v>37.89</v>
      </c>
      <c r="J61" s="19">
        <f t="shared" ref="J61:L61" si="24">SUM(J52:J60)</f>
        <v>357</v>
      </c>
      <c r="K61" s="25"/>
      <c r="L61" s="19">
        <f t="shared" si="24"/>
        <v>40</v>
      </c>
    </row>
    <row r="62" spans="1:12" ht="15.75" customHeigh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536</v>
      </c>
      <c r="G62" s="32">
        <f t="shared" ref="G62" si="25">G51+G61</f>
        <v>21.830000000000002</v>
      </c>
      <c r="H62" s="32">
        <f t="shared" ref="H62" si="26">H51+H61</f>
        <v>47</v>
      </c>
      <c r="I62" s="32">
        <f t="shared" ref="I62" si="27">I51+I61</f>
        <v>115.52</v>
      </c>
      <c r="J62" s="32">
        <f t="shared" ref="J62:L62" si="28">J51+J61</f>
        <v>967</v>
      </c>
      <c r="K62" s="32"/>
      <c r="L62" s="32">
        <f t="shared" si="28"/>
        <v>117.32</v>
      </c>
    </row>
    <row r="63" spans="1:12" ht="26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106</v>
      </c>
      <c r="F63" s="40" t="s">
        <v>107</v>
      </c>
      <c r="G63" s="40">
        <v>13.35</v>
      </c>
      <c r="H63" s="40">
        <v>12.85</v>
      </c>
      <c r="I63" s="40">
        <v>34.15</v>
      </c>
      <c r="J63" s="40">
        <v>311</v>
      </c>
      <c r="K63" s="41" t="s">
        <v>108</v>
      </c>
      <c r="L63" s="69">
        <v>65.319999999999993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70"/>
    </row>
    <row r="65" spans="1:12" ht="14.4" x14ac:dyDescent="0.3">
      <c r="A65" s="23"/>
      <c r="B65" s="15"/>
      <c r="C65" s="11"/>
      <c r="D65" s="7" t="s">
        <v>21</v>
      </c>
      <c r="E65" s="42" t="s">
        <v>109</v>
      </c>
      <c r="F65" s="43">
        <v>200</v>
      </c>
      <c r="G65" s="43">
        <v>0</v>
      </c>
      <c r="H65" s="43">
        <v>0</v>
      </c>
      <c r="I65" s="43">
        <v>9.98</v>
      </c>
      <c r="J65" s="43">
        <v>104</v>
      </c>
      <c r="K65" s="61" t="s">
        <v>110</v>
      </c>
      <c r="L65" s="67">
        <v>9</v>
      </c>
    </row>
    <row r="66" spans="1:12" ht="14.4" x14ac:dyDescent="0.3">
      <c r="A66" s="23"/>
      <c r="B66" s="15"/>
      <c r="C66" s="11"/>
      <c r="D66" s="7" t="s">
        <v>22</v>
      </c>
      <c r="E66" s="42" t="s">
        <v>50</v>
      </c>
      <c r="F66" s="43">
        <v>35</v>
      </c>
      <c r="G66" s="43">
        <v>2.77</v>
      </c>
      <c r="H66" s="43">
        <v>0.35</v>
      </c>
      <c r="I66" s="43">
        <v>16.899999999999999</v>
      </c>
      <c r="J66" s="43">
        <v>55</v>
      </c>
      <c r="K66" s="44" t="s">
        <v>51</v>
      </c>
      <c r="L66" s="70">
        <v>3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70"/>
    </row>
    <row r="68" spans="1:12" ht="14.4" x14ac:dyDescent="0.3">
      <c r="A68" s="23"/>
      <c r="B68" s="15"/>
      <c r="C68" s="11"/>
      <c r="D68" s="6" t="s">
        <v>52</v>
      </c>
      <c r="E68" s="42"/>
      <c r="F68" s="43"/>
      <c r="G68" s="43"/>
      <c r="H68" s="43"/>
      <c r="I68" s="43"/>
      <c r="J68" s="43"/>
      <c r="K68" s="44"/>
      <c r="L68" s="67"/>
    </row>
    <row r="69" spans="1:12" ht="14.4" x14ac:dyDescent="0.3">
      <c r="A69" s="23"/>
      <c r="B69" s="15"/>
      <c r="C69" s="11"/>
      <c r="D69" s="6" t="s">
        <v>53</v>
      </c>
      <c r="E69" s="42"/>
      <c r="F69" s="43"/>
      <c r="G69" s="43"/>
      <c r="H69" s="43"/>
      <c r="I69" s="43"/>
      <c r="J69" s="43"/>
      <c r="K69" s="53"/>
      <c r="L69" s="76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235</v>
      </c>
      <c r="G70" s="19">
        <f t="shared" ref="G70" si="29">SUM(G63:G69)</f>
        <v>16.12</v>
      </c>
      <c r="H70" s="19">
        <f t="shared" ref="H70" si="30">SUM(H63:H69)</f>
        <v>13.2</v>
      </c>
      <c r="I70" s="19">
        <f t="shared" ref="I70" si="31">SUM(I63:I69)</f>
        <v>61.029999999999994</v>
      </c>
      <c r="J70" s="19">
        <f t="shared" ref="J70:L70" si="32">SUM(J63:J69)</f>
        <v>470</v>
      </c>
      <c r="K70" s="25"/>
      <c r="L70" s="19">
        <f t="shared" si="32"/>
        <v>77.319999999999993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70"/>
    </row>
    <row r="72" spans="1:12" ht="15" thickBot="1" x14ac:dyDescent="0.35">
      <c r="A72" s="23"/>
      <c r="B72" s="15"/>
      <c r="C72" s="11"/>
      <c r="D72" s="7" t="s">
        <v>26</v>
      </c>
      <c r="E72" s="42" t="s">
        <v>111</v>
      </c>
      <c r="F72" s="43" t="s">
        <v>63</v>
      </c>
      <c r="G72" s="43">
        <v>0.99</v>
      </c>
      <c r="H72" s="43">
        <v>2.66</v>
      </c>
      <c r="I72" s="43">
        <v>4.67</v>
      </c>
      <c r="J72" s="43">
        <v>47</v>
      </c>
      <c r="K72" s="44" t="s">
        <v>82</v>
      </c>
      <c r="L72" s="75">
        <v>9.5</v>
      </c>
    </row>
    <row r="73" spans="1:12" ht="14.4" x14ac:dyDescent="0.3">
      <c r="A73" s="23"/>
      <c r="B73" s="15"/>
      <c r="C73" s="11"/>
      <c r="D73" s="7" t="s">
        <v>27</v>
      </c>
      <c r="E73" s="42" t="s">
        <v>89</v>
      </c>
      <c r="F73" s="43">
        <v>55</v>
      </c>
      <c r="G73" s="43">
        <v>8.8000000000000007</v>
      </c>
      <c r="H73" s="43">
        <v>12.1</v>
      </c>
      <c r="I73" s="43">
        <v>7.0000000000000007E-2</v>
      </c>
      <c r="J73" s="43">
        <v>135</v>
      </c>
      <c r="K73" s="61" t="s">
        <v>90</v>
      </c>
      <c r="L73" s="69">
        <v>24</v>
      </c>
    </row>
    <row r="74" spans="1:12" ht="14.4" x14ac:dyDescent="0.3">
      <c r="A74" s="23"/>
      <c r="B74" s="15"/>
      <c r="C74" s="11"/>
      <c r="D74" s="7" t="s">
        <v>28</v>
      </c>
      <c r="E74" s="42" t="s">
        <v>112</v>
      </c>
      <c r="F74" s="43">
        <v>73</v>
      </c>
      <c r="G74" s="43">
        <v>1.69</v>
      </c>
      <c r="H74" s="43">
        <v>3.14</v>
      </c>
      <c r="I74" s="43">
        <v>14.97</v>
      </c>
      <c r="J74" s="43">
        <v>89</v>
      </c>
      <c r="K74" s="44" t="s">
        <v>113</v>
      </c>
      <c r="L74" s="67">
        <v>6.5</v>
      </c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70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70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70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7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7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128</v>
      </c>
      <c r="G80" s="19">
        <f t="shared" ref="G80" si="33">SUM(G71:G79)</f>
        <v>11.48</v>
      </c>
      <c r="H80" s="19">
        <f t="shared" ref="H80" si="34">SUM(H71:H79)</f>
        <v>17.899999999999999</v>
      </c>
      <c r="I80" s="19">
        <f t="shared" ref="I80" si="35">SUM(I71:I79)</f>
        <v>19.71</v>
      </c>
      <c r="J80" s="19">
        <f t="shared" ref="J80:L80" si="36">SUM(J71:J79)</f>
        <v>271</v>
      </c>
      <c r="K80" s="25"/>
      <c r="L80" s="19">
        <f t="shared" si="36"/>
        <v>40</v>
      </c>
    </row>
    <row r="81" spans="1:12" ht="15.75" customHeigh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363</v>
      </c>
      <c r="G81" s="32">
        <f t="shared" ref="G81" si="37">G70+G80</f>
        <v>27.6</v>
      </c>
      <c r="H81" s="32">
        <f t="shared" ref="H81" si="38">H70+H80</f>
        <v>31.099999999999998</v>
      </c>
      <c r="I81" s="32">
        <f t="shared" ref="I81" si="39">I70+I80</f>
        <v>80.739999999999995</v>
      </c>
      <c r="J81" s="32">
        <f t="shared" ref="J81:L81" si="40">J70+J80</f>
        <v>741</v>
      </c>
      <c r="K81" s="32"/>
      <c r="L81" s="32">
        <f t="shared" si="40"/>
        <v>117.32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114</v>
      </c>
      <c r="F82" s="40" t="s">
        <v>115</v>
      </c>
      <c r="G82" s="40">
        <v>20.75</v>
      </c>
      <c r="H82" s="40">
        <v>14.78</v>
      </c>
      <c r="I82" s="40">
        <v>34.67</v>
      </c>
      <c r="J82" s="40">
        <v>354</v>
      </c>
      <c r="K82" s="41" t="s">
        <v>91</v>
      </c>
      <c r="L82" s="69">
        <v>71.319999999999993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70"/>
    </row>
    <row r="84" spans="1:12" ht="14.4" x14ac:dyDescent="0.3">
      <c r="A84" s="23"/>
      <c r="B84" s="15"/>
      <c r="C84" s="11"/>
      <c r="D84" s="7" t="s">
        <v>21</v>
      </c>
      <c r="E84" s="42" t="s">
        <v>42</v>
      </c>
      <c r="F84" s="43" t="s">
        <v>43</v>
      </c>
      <c r="G84" s="43">
        <v>0.26</v>
      </c>
      <c r="H84" s="43">
        <v>0.05</v>
      </c>
      <c r="I84" s="43">
        <v>15.22</v>
      </c>
      <c r="J84" s="43">
        <v>59</v>
      </c>
      <c r="K84" s="44" t="s">
        <v>44</v>
      </c>
      <c r="L84" s="67">
        <v>6</v>
      </c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67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70"/>
    </row>
    <row r="87" spans="1:12" ht="14.4" x14ac:dyDescent="0.3">
      <c r="A87" s="23"/>
      <c r="B87" s="15"/>
      <c r="C87" s="11"/>
      <c r="D87" s="6" t="s">
        <v>25</v>
      </c>
      <c r="E87" s="42"/>
      <c r="F87" s="43"/>
      <c r="G87" s="43"/>
      <c r="H87" s="43"/>
      <c r="I87" s="43"/>
      <c r="J87" s="43"/>
      <c r="K87" s="44"/>
      <c r="L87" s="67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7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21.01</v>
      </c>
      <c r="H89" s="19">
        <f t="shared" ref="H89" si="42">SUM(H82:H88)</f>
        <v>14.83</v>
      </c>
      <c r="I89" s="19">
        <f t="shared" ref="I89" si="43">SUM(I82:I88)</f>
        <v>49.89</v>
      </c>
      <c r="J89" s="19">
        <f t="shared" ref="J89:L89" si="44">SUM(J82:J88)</f>
        <v>413</v>
      </c>
      <c r="K89" s="25"/>
      <c r="L89" s="19">
        <f t="shared" si="44"/>
        <v>77.319999999999993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70"/>
    </row>
    <row r="91" spans="1:12" ht="15" thickBot="1" x14ac:dyDescent="0.35">
      <c r="A91" s="23"/>
      <c r="B91" s="15"/>
      <c r="C91" s="11"/>
      <c r="D91" s="7" t="s">
        <v>26</v>
      </c>
      <c r="E91" s="42" t="s">
        <v>71</v>
      </c>
      <c r="F91" s="43">
        <v>125</v>
      </c>
      <c r="G91" s="43">
        <v>1.43</v>
      </c>
      <c r="H91" s="43">
        <v>2.2799999999999998</v>
      </c>
      <c r="I91" s="43">
        <v>10.37</v>
      </c>
      <c r="J91" s="43">
        <v>70</v>
      </c>
      <c r="K91" s="44" t="s">
        <v>116</v>
      </c>
      <c r="L91" s="75">
        <v>9.5</v>
      </c>
    </row>
    <row r="92" spans="1:12" ht="28.8" x14ac:dyDescent="0.3">
      <c r="A92" s="23"/>
      <c r="B92" s="15"/>
      <c r="C92" s="11"/>
      <c r="D92" s="7" t="s">
        <v>27</v>
      </c>
      <c r="E92" s="42" t="s">
        <v>72</v>
      </c>
      <c r="F92" s="43">
        <v>40</v>
      </c>
      <c r="G92" s="43">
        <v>7.32</v>
      </c>
      <c r="H92" s="43">
        <v>7.73</v>
      </c>
      <c r="I92" s="43">
        <v>6.83</v>
      </c>
      <c r="J92" s="43">
        <v>138</v>
      </c>
      <c r="K92" s="63" t="s">
        <v>105</v>
      </c>
      <c r="L92" s="69">
        <v>21.33</v>
      </c>
    </row>
    <row r="93" spans="1:12" ht="14.4" x14ac:dyDescent="0.3">
      <c r="A93" s="23"/>
      <c r="B93" s="15"/>
      <c r="C93" s="11"/>
      <c r="D93" s="7" t="s">
        <v>28</v>
      </c>
      <c r="E93" s="42" t="s">
        <v>73</v>
      </c>
      <c r="F93" s="43">
        <v>71</v>
      </c>
      <c r="G93" s="43">
        <v>4.1399999999999997</v>
      </c>
      <c r="H93" s="43">
        <v>3.13</v>
      </c>
      <c r="I93" s="43">
        <v>20.39</v>
      </c>
      <c r="J93" s="43">
        <v>128</v>
      </c>
      <c r="K93" s="44" t="s">
        <v>74</v>
      </c>
      <c r="L93" s="67">
        <v>9.17</v>
      </c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70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70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70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70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7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236</v>
      </c>
      <c r="G99" s="19">
        <f t="shared" ref="G99" si="45">SUM(G90:G98)</f>
        <v>12.89</v>
      </c>
      <c r="H99" s="19">
        <f t="shared" ref="H99" si="46">SUM(H90:H98)</f>
        <v>13.14</v>
      </c>
      <c r="I99" s="19">
        <f t="shared" ref="I99" si="47">SUM(I90:I98)</f>
        <v>37.590000000000003</v>
      </c>
      <c r="J99" s="19">
        <f t="shared" ref="J99:L99" si="48">SUM(J90:J98)</f>
        <v>336</v>
      </c>
      <c r="K99" s="25"/>
      <c r="L99" s="19">
        <f t="shared" si="48"/>
        <v>40</v>
      </c>
    </row>
    <row r="100" spans="1:12" ht="15.75" customHeigh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236</v>
      </c>
      <c r="G100" s="32">
        <f t="shared" ref="G100" si="49">G89+G99</f>
        <v>33.900000000000006</v>
      </c>
      <c r="H100" s="32">
        <f t="shared" ref="H100" si="50">H89+H99</f>
        <v>27.97</v>
      </c>
      <c r="I100" s="32">
        <f t="shared" ref="I100" si="51">I89+I99</f>
        <v>87.48</v>
      </c>
      <c r="J100" s="32">
        <f t="shared" ref="J100:L100" si="52">J89+J99</f>
        <v>749</v>
      </c>
      <c r="K100" s="32"/>
      <c r="L100" s="32">
        <f t="shared" si="52"/>
        <v>117.32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95</v>
      </c>
      <c r="G101" s="57" t="s">
        <v>118</v>
      </c>
      <c r="H101" s="40">
        <v>11.9</v>
      </c>
      <c r="I101" s="40">
        <v>32.450000000000003</v>
      </c>
      <c r="J101" s="40">
        <v>259</v>
      </c>
      <c r="K101" s="41" t="s">
        <v>84</v>
      </c>
      <c r="L101" s="69">
        <v>31.99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0"/>
    </row>
    <row r="103" spans="1:12" ht="14.4" x14ac:dyDescent="0.3">
      <c r="A103" s="23"/>
      <c r="B103" s="15"/>
      <c r="C103" s="11"/>
      <c r="D103" s="7" t="s">
        <v>21</v>
      </c>
      <c r="E103" s="42" t="s">
        <v>83</v>
      </c>
      <c r="F103" s="43" t="s">
        <v>92</v>
      </c>
      <c r="G103" s="43">
        <v>0.2</v>
      </c>
      <c r="H103" s="43">
        <v>0.05</v>
      </c>
      <c r="I103" s="43">
        <v>15.01</v>
      </c>
      <c r="J103" s="43">
        <v>57</v>
      </c>
      <c r="K103" s="44" t="s">
        <v>81</v>
      </c>
      <c r="L103" s="67">
        <v>3</v>
      </c>
    </row>
    <row r="104" spans="1:12" ht="14.4" x14ac:dyDescent="0.3">
      <c r="A104" s="23"/>
      <c r="B104" s="15"/>
      <c r="C104" s="11"/>
      <c r="D104" s="7" t="s">
        <v>22</v>
      </c>
      <c r="E104" s="42" t="s">
        <v>97</v>
      </c>
      <c r="F104" s="43">
        <v>50</v>
      </c>
      <c r="G104" s="58" t="s">
        <v>119</v>
      </c>
      <c r="H104" s="43">
        <v>13.4</v>
      </c>
      <c r="I104" s="43">
        <v>30.98</v>
      </c>
      <c r="J104" s="43">
        <v>231</v>
      </c>
      <c r="K104" s="53" t="s">
        <v>45</v>
      </c>
      <c r="L104" s="67">
        <v>22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70"/>
    </row>
    <row r="106" spans="1:12" ht="14.4" x14ac:dyDescent="0.3">
      <c r="A106" s="23"/>
      <c r="B106" s="15"/>
      <c r="C106" s="11"/>
      <c r="D106" s="59" t="s">
        <v>25</v>
      </c>
      <c r="E106" s="42" t="s">
        <v>61</v>
      </c>
      <c r="F106" s="43">
        <v>21</v>
      </c>
      <c r="G106" s="43">
        <v>4.83</v>
      </c>
      <c r="H106" s="43">
        <v>6.09</v>
      </c>
      <c r="I106" s="43">
        <v>0</v>
      </c>
      <c r="J106" s="43">
        <v>76</v>
      </c>
      <c r="K106" s="44" t="s">
        <v>62</v>
      </c>
      <c r="L106" s="67">
        <v>20.329999999999998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71</v>
      </c>
      <c r="G108" s="19">
        <f t="shared" ref="G108:J108" si="53">SUM(G101:G107)</f>
        <v>5.03</v>
      </c>
      <c r="H108" s="19">
        <f t="shared" si="53"/>
        <v>31.44</v>
      </c>
      <c r="I108" s="19">
        <f t="shared" si="53"/>
        <v>78.44</v>
      </c>
      <c r="J108" s="19">
        <f t="shared" si="53"/>
        <v>623</v>
      </c>
      <c r="K108" s="25"/>
      <c r="L108" s="19">
        <f t="shared" ref="L108" si="54">SUM(L101:L107)</f>
        <v>77.319999999999993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70"/>
    </row>
    <row r="110" spans="1:12" ht="15" thickBot="1" x14ac:dyDescent="0.35">
      <c r="A110" s="23"/>
      <c r="B110" s="15"/>
      <c r="C110" s="11"/>
      <c r="D110" s="7" t="s">
        <v>26</v>
      </c>
      <c r="E110" s="42" t="s">
        <v>88</v>
      </c>
      <c r="F110" s="43">
        <v>125</v>
      </c>
      <c r="G110" s="43">
        <v>1.36</v>
      </c>
      <c r="H110" s="43">
        <v>2.27</v>
      </c>
      <c r="I110" s="43">
        <v>10.27</v>
      </c>
      <c r="J110" s="43">
        <v>69</v>
      </c>
      <c r="K110" s="44" t="s">
        <v>54</v>
      </c>
      <c r="L110" s="75">
        <v>9</v>
      </c>
    </row>
    <row r="111" spans="1:12" ht="14.4" x14ac:dyDescent="0.3">
      <c r="A111" s="23"/>
      <c r="B111" s="15"/>
      <c r="C111" s="11"/>
      <c r="D111" s="7" t="s">
        <v>27</v>
      </c>
      <c r="E111" s="42" t="s">
        <v>64</v>
      </c>
      <c r="F111" s="43">
        <v>40</v>
      </c>
      <c r="G111" s="43">
        <v>8.4600000000000009</v>
      </c>
      <c r="H111" s="58" t="s">
        <v>120</v>
      </c>
      <c r="I111" s="43">
        <v>0.11</v>
      </c>
      <c r="J111" s="43">
        <v>104</v>
      </c>
      <c r="K111" s="44" t="s">
        <v>65</v>
      </c>
      <c r="L111" s="69">
        <v>17.600000000000001</v>
      </c>
    </row>
    <row r="112" spans="1:12" ht="14.4" x14ac:dyDescent="0.3">
      <c r="A112" s="23"/>
      <c r="B112" s="15"/>
      <c r="C112" s="11"/>
      <c r="D112" s="7" t="s">
        <v>28</v>
      </c>
      <c r="E112" s="42" t="s">
        <v>78</v>
      </c>
      <c r="F112" s="43">
        <v>79</v>
      </c>
      <c r="G112" s="43">
        <v>1.71</v>
      </c>
      <c r="H112" s="43">
        <v>2.95</v>
      </c>
      <c r="I112" s="43">
        <v>11.61</v>
      </c>
      <c r="J112" s="43">
        <v>82</v>
      </c>
      <c r="K112" s="44" t="s">
        <v>79</v>
      </c>
      <c r="L112" s="67">
        <v>13.4</v>
      </c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70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L114" s="77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70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70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7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244</v>
      </c>
      <c r="G118" s="19">
        <f t="shared" ref="G118:J118" si="55">SUM(G109:G117)</f>
        <v>11.530000000000001</v>
      </c>
      <c r="H118" s="19">
        <f t="shared" si="55"/>
        <v>5.2200000000000006</v>
      </c>
      <c r="I118" s="19">
        <f t="shared" si="55"/>
        <v>21.99</v>
      </c>
      <c r="J118" s="19">
        <f t="shared" si="55"/>
        <v>255</v>
      </c>
      <c r="K118" s="25"/>
      <c r="L118" s="19">
        <f t="shared" ref="L118" si="56">SUM(L109:L117)</f>
        <v>40</v>
      </c>
    </row>
    <row r="119" spans="1:12" ht="15" thickBot="1" x14ac:dyDescent="0.3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315</v>
      </c>
      <c r="G119" s="32">
        <f t="shared" ref="G119" si="57">G108+G118</f>
        <v>16.560000000000002</v>
      </c>
      <c r="H119" s="32">
        <f t="shared" ref="H119" si="58">H108+H118</f>
        <v>36.660000000000004</v>
      </c>
      <c r="I119" s="32">
        <f t="shared" ref="I119" si="59">I108+I118</f>
        <v>100.42999999999999</v>
      </c>
      <c r="J119" s="32">
        <f t="shared" ref="J119:L119" si="60">J108+J118</f>
        <v>878</v>
      </c>
      <c r="K119" s="32"/>
      <c r="L119" s="32">
        <f t="shared" si="60"/>
        <v>117.32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122</v>
      </c>
      <c r="F120" s="40" t="s">
        <v>123</v>
      </c>
      <c r="G120" s="40">
        <v>39.68</v>
      </c>
      <c r="H120" s="40">
        <v>20.49</v>
      </c>
      <c r="I120" s="40">
        <v>62.68</v>
      </c>
      <c r="J120" s="40">
        <v>480</v>
      </c>
      <c r="K120" s="53" t="s">
        <v>121</v>
      </c>
      <c r="L120" s="69">
        <v>74.319999999999993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70"/>
    </row>
    <row r="122" spans="1:12" ht="14.4" x14ac:dyDescent="0.3">
      <c r="A122" s="14"/>
      <c r="B122" s="15"/>
      <c r="C122" s="11"/>
      <c r="D122" s="7" t="s">
        <v>21</v>
      </c>
      <c r="E122" s="42" t="s">
        <v>83</v>
      </c>
      <c r="F122" s="43" t="s">
        <v>92</v>
      </c>
      <c r="G122" s="43">
        <v>0.2</v>
      </c>
      <c r="H122" s="43">
        <v>0.05</v>
      </c>
      <c r="I122" s="43">
        <v>15.01</v>
      </c>
      <c r="J122" s="43">
        <v>57</v>
      </c>
      <c r="K122" s="44" t="s">
        <v>81</v>
      </c>
      <c r="L122" s="67">
        <v>3</v>
      </c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67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70"/>
    </row>
    <row r="125" spans="1:12" ht="14.4" x14ac:dyDescent="0.3">
      <c r="A125" s="14"/>
      <c r="B125" s="15"/>
      <c r="C125" s="11"/>
      <c r="D125" s="6" t="s">
        <v>25</v>
      </c>
      <c r="E125" s="42"/>
      <c r="F125" s="43"/>
      <c r="G125" s="43"/>
      <c r="H125" s="43"/>
      <c r="I125" s="43"/>
      <c r="J125" s="43"/>
      <c r="K125" s="44"/>
      <c r="L125" s="67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7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1">SUM(G120:G126)</f>
        <v>39.880000000000003</v>
      </c>
      <c r="H127" s="19">
        <f t="shared" si="61"/>
        <v>20.54</v>
      </c>
      <c r="I127" s="19">
        <f t="shared" si="61"/>
        <v>77.69</v>
      </c>
      <c r="J127" s="19">
        <f t="shared" si="61"/>
        <v>537</v>
      </c>
      <c r="K127" s="25"/>
      <c r="L127" s="19">
        <f t="shared" ref="L127" si="62">SUM(L120:L126)</f>
        <v>77.319999999999993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70"/>
    </row>
    <row r="129" spans="1:12" ht="15" thickBot="1" x14ac:dyDescent="0.35">
      <c r="A129" s="14"/>
      <c r="B129" s="15"/>
      <c r="C129" s="11"/>
      <c r="D129" s="7" t="s">
        <v>26</v>
      </c>
      <c r="E129" s="42" t="s">
        <v>124</v>
      </c>
      <c r="F129" s="43">
        <v>125</v>
      </c>
      <c r="G129" s="43">
        <v>1.03</v>
      </c>
      <c r="H129" s="43">
        <v>2.64</v>
      </c>
      <c r="I129" s="43">
        <v>6.51</v>
      </c>
      <c r="J129" s="43">
        <v>54</v>
      </c>
      <c r="K129" s="44" t="s">
        <v>54</v>
      </c>
      <c r="L129" s="75">
        <v>11</v>
      </c>
    </row>
    <row r="130" spans="1:12" ht="14.4" x14ac:dyDescent="0.3">
      <c r="A130" s="14"/>
      <c r="B130" s="15"/>
      <c r="C130" s="11"/>
      <c r="D130" s="7" t="s">
        <v>27</v>
      </c>
      <c r="E130" s="42" t="s">
        <v>72</v>
      </c>
      <c r="F130" s="43">
        <v>35</v>
      </c>
      <c r="G130" s="43">
        <v>6.41</v>
      </c>
      <c r="H130" s="43">
        <v>6.77</v>
      </c>
      <c r="I130" s="43">
        <v>5.98</v>
      </c>
      <c r="J130" s="43">
        <v>121</v>
      </c>
      <c r="K130" s="53" t="s">
        <v>69</v>
      </c>
      <c r="L130" s="69">
        <v>18.670000000000002</v>
      </c>
    </row>
    <row r="131" spans="1:12" ht="14.4" x14ac:dyDescent="0.3">
      <c r="A131" s="14"/>
      <c r="B131" s="15"/>
      <c r="C131" s="11"/>
      <c r="D131" s="7" t="s">
        <v>28</v>
      </c>
      <c r="E131" s="42" t="s">
        <v>73</v>
      </c>
      <c r="F131" s="43">
        <v>79</v>
      </c>
      <c r="G131" s="43">
        <v>4.6100000000000003</v>
      </c>
      <c r="H131" s="43">
        <v>3.48</v>
      </c>
      <c r="I131" s="43">
        <v>22.68</v>
      </c>
      <c r="J131" s="43">
        <v>142</v>
      </c>
      <c r="K131" s="44" t="s">
        <v>74</v>
      </c>
      <c r="L131" s="67">
        <v>10.33</v>
      </c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70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70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70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70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7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239</v>
      </c>
      <c r="G137" s="19">
        <f t="shared" ref="G137:J137" si="63">SUM(G128:G136)</f>
        <v>12.05</v>
      </c>
      <c r="H137" s="19">
        <f t="shared" si="63"/>
        <v>12.89</v>
      </c>
      <c r="I137" s="19">
        <f t="shared" si="63"/>
        <v>35.17</v>
      </c>
      <c r="J137" s="19">
        <f t="shared" si="63"/>
        <v>317</v>
      </c>
      <c r="K137" s="25"/>
      <c r="L137" s="19">
        <f t="shared" ref="L137" si="64">SUM(L128:L136)</f>
        <v>40</v>
      </c>
    </row>
    <row r="138" spans="1:12" ht="14.4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239</v>
      </c>
      <c r="G138" s="32">
        <f t="shared" ref="G138" si="65">G127+G137</f>
        <v>51.930000000000007</v>
      </c>
      <c r="H138" s="32">
        <f t="shared" ref="H138" si="66">H127+H137</f>
        <v>33.43</v>
      </c>
      <c r="I138" s="32">
        <f t="shared" ref="I138" si="67">I127+I137</f>
        <v>112.86</v>
      </c>
      <c r="J138" s="32">
        <f t="shared" ref="J138:L138" si="68">J127+J137</f>
        <v>854</v>
      </c>
      <c r="K138" s="32"/>
      <c r="L138" s="32">
        <f t="shared" si="68"/>
        <v>117.32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125</v>
      </c>
      <c r="F139" s="40" t="s">
        <v>58</v>
      </c>
      <c r="G139" s="40">
        <v>8.18</v>
      </c>
      <c r="H139" s="40">
        <v>12.8</v>
      </c>
      <c r="I139" s="40">
        <v>42.46</v>
      </c>
      <c r="J139" s="40">
        <v>318</v>
      </c>
      <c r="K139" s="41" t="s">
        <v>126</v>
      </c>
      <c r="L139" s="69">
        <v>29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70"/>
    </row>
    <row r="141" spans="1:12" ht="14.4" x14ac:dyDescent="0.3">
      <c r="A141" s="23"/>
      <c r="B141" s="15"/>
      <c r="C141" s="11"/>
      <c r="D141" s="7" t="s">
        <v>21</v>
      </c>
      <c r="E141" s="42" t="s">
        <v>86</v>
      </c>
      <c r="F141" s="43">
        <v>200</v>
      </c>
      <c r="G141" s="43">
        <v>0.21</v>
      </c>
      <c r="H141" s="43">
        <v>0.21</v>
      </c>
      <c r="I141" s="43">
        <v>15.27</v>
      </c>
      <c r="J141" s="43">
        <v>62</v>
      </c>
      <c r="K141" s="44" t="s">
        <v>87</v>
      </c>
      <c r="L141" s="67">
        <v>15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85</v>
      </c>
      <c r="F142" s="43">
        <v>25</v>
      </c>
      <c r="G142" s="43">
        <v>1.5</v>
      </c>
      <c r="H142" s="43">
        <v>0.6</v>
      </c>
      <c r="I142" s="43">
        <v>10.3</v>
      </c>
      <c r="J142" s="43">
        <v>53</v>
      </c>
      <c r="K142" s="44" t="s">
        <v>51</v>
      </c>
      <c r="L142" s="67">
        <v>4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70"/>
    </row>
    <row r="144" spans="1:12" ht="14.4" x14ac:dyDescent="0.3">
      <c r="A144" s="23"/>
      <c r="B144" s="15"/>
      <c r="C144" s="11"/>
      <c r="D144" s="6" t="s">
        <v>25</v>
      </c>
      <c r="E144" s="42" t="s">
        <v>61</v>
      </c>
      <c r="F144" s="43">
        <v>30</v>
      </c>
      <c r="G144" s="43">
        <v>6.9</v>
      </c>
      <c r="H144" s="43">
        <v>8.6999999999999993</v>
      </c>
      <c r="I144" s="43">
        <v>0</v>
      </c>
      <c r="J144" s="43">
        <v>108</v>
      </c>
      <c r="K144" s="44" t="s">
        <v>62</v>
      </c>
      <c r="L144" s="67">
        <v>29.32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7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255</v>
      </c>
      <c r="G146" s="19">
        <f t="shared" ref="G146:J146" si="69">SUM(G139:G145)</f>
        <v>16.79</v>
      </c>
      <c r="H146" s="19">
        <f t="shared" si="69"/>
        <v>22.310000000000002</v>
      </c>
      <c r="I146" s="19">
        <f t="shared" si="69"/>
        <v>68.03</v>
      </c>
      <c r="J146" s="19">
        <f t="shared" si="69"/>
        <v>541</v>
      </c>
      <c r="K146" s="25"/>
      <c r="L146" s="19">
        <f t="shared" ref="L146" si="70">SUM(L139:L145)</f>
        <v>77.319999999999993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70"/>
    </row>
    <row r="148" spans="1:12" ht="14.4" x14ac:dyDescent="0.3">
      <c r="A148" s="23"/>
      <c r="B148" s="15"/>
      <c r="C148" s="11"/>
      <c r="D148" s="7" t="s">
        <v>26</v>
      </c>
      <c r="E148" s="42" t="s">
        <v>127</v>
      </c>
      <c r="F148" s="43">
        <v>125</v>
      </c>
      <c r="G148" s="43">
        <v>1.27</v>
      </c>
      <c r="H148" s="43">
        <v>2.29</v>
      </c>
      <c r="I148" s="43">
        <v>10</v>
      </c>
      <c r="J148" s="43">
        <v>68</v>
      </c>
      <c r="K148" s="44" t="s">
        <v>128</v>
      </c>
      <c r="L148" s="75">
        <v>10.5</v>
      </c>
    </row>
    <row r="149" spans="1:12" ht="14.4" x14ac:dyDescent="0.3">
      <c r="A149" s="23"/>
      <c r="B149" s="15"/>
      <c r="C149" s="11"/>
      <c r="D149" s="7" t="s">
        <v>27</v>
      </c>
      <c r="E149" s="42" t="s">
        <v>76</v>
      </c>
      <c r="F149" s="43">
        <v>35</v>
      </c>
      <c r="G149" s="43">
        <v>4.76</v>
      </c>
      <c r="H149" s="43">
        <v>3.45</v>
      </c>
      <c r="I149" s="43">
        <v>5.92</v>
      </c>
      <c r="J149" s="43">
        <v>74</v>
      </c>
      <c r="K149" s="44" t="s">
        <v>77</v>
      </c>
      <c r="L149" s="67">
        <v>18.899999999999999</v>
      </c>
    </row>
    <row r="150" spans="1:12" ht="14.4" x14ac:dyDescent="0.3">
      <c r="A150" s="23"/>
      <c r="B150" s="15"/>
      <c r="C150" s="11"/>
      <c r="D150" s="7" t="s">
        <v>28</v>
      </c>
      <c r="E150" s="42" t="s">
        <v>112</v>
      </c>
      <c r="F150" s="43">
        <v>122</v>
      </c>
      <c r="G150" s="43">
        <v>2.83</v>
      </c>
      <c r="H150" s="43">
        <v>5.23</v>
      </c>
      <c r="I150" s="43">
        <v>25.01</v>
      </c>
      <c r="J150" s="43">
        <v>149</v>
      </c>
      <c r="K150" s="44" t="s">
        <v>79</v>
      </c>
      <c r="L150" s="67">
        <v>10.6</v>
      </c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70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70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70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70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7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282</v>
      </c>
      <c r="G156" s="19">
        <f t="shared" ref="G156:J156" si="71">SUM(G147:G155)</f>
        <v>8.86</v>
      </c>
      <c r="H156" s="19">
        <f t="shared" si="71"/>
        <v>10.97</v>
      </c>
      <c r="I156" s="19">
        <f t="shared" si="71"/>
        <v>40.93</v>
      </c>
      <c r="J156" s="19">
        <f t="shared" si="71"/>
        <v>291</v>
      </c>
      <c r="K156" s="25"/>
      <c r="L156" s="19">
        <f t="shared" ref="L156" si="72">SUM(L147:L155)</f>
        <v>40</v>
      </c>
    </row>
    <row r="157" spans="1:12" ht="15" thickBot="1" x14ac:dyDescent="0.3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537</v>
      </c>
      <c r="G157" s="32">
        <f t="shared" ref="G157" si="73">G146+G156</f>
        <v>25.65</v>
      </c>
      <c r="H157" s="32">
        <f t="shared" ref="H157" si="74">H146+H156</f>
        <v>33.28</v>
      </c>
      <c r="I157" s="32">
        <f t="shared" ref="I157" si="75">I146+I156</f>
        <v>108.96000000000001</v>
      </c>
      <c r="J157" s="32">
        <f t="shared" ref="J157:L157" si="76">J146+J156</f>
        <v>832</v>
      </c>
      <c r="K157" s="32"/>
      <c r="L157" s="32">
        <f t="shared" si="76"/>
        <v>117.32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129</v>
      </c>
      <c r="F158" s="40" t="s">
        <v>130</v>
      </c>
      <c r="G158" s="40">
        <v>19.37</v>
      </c>
      <c r="H158" s="40">
        <v>26.87</v>
      </c>
      <c r="I158" s="40">
        <v>33.159999999999997</v>
      </c>
      <c r="J158" s="40">
        <v>456</v>
      </c>
      <c r="K158" s="61" t="s">
        <v>65</v>
      </c>
      <c r="L158" s="78">
        <v>48.32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70"/>
    </row>
    <row r="160" spans="1:12" ht="14.4" x14ac:dyDescent="0.3">
      <c r="A160" s="23"/>
      <c r="B160" s="15"/>
      <c r="C160" s="11"/>
      <c r="D160" s="7" t="s">
        <v>21</v>
      </c>
      <c r="E160" s="42" t="s">
        <v>68</v>
      </c>
      <c r="F160" s="43">
        <v>200</v>
      </c>
      <c r="G160" s="43">
        <v>0.3</v>
      </c>
      <c r="H160" s="43">
        <v>0</v>
      </c>
      <c r="I160" s="43">
        <v>18.399999999999999</v>
      </c>
      <c r="J160" s="43">
        <v>65</v>
      </c>
      <c r="K160" s="44" t="s">
        <v>60</v>
      </c>
      <c r="L160" s="67">
        <v>14</v>
      </c>
    </row>
    <row r="161" spans="1:12" ht="38.4" x14ac:dyDescent="0.3">
      <c r="A161" s="23"/>
      <c r="B161" s="15"/>
      <c r="C161" s="11"/>
      <c r="D161" s="7" t="s">
        <v>22</v>
      </c>
      <c r="E161" s="42" t="s">
        <v>131</v>
      </c>
      <c r="F161" s="43">
        <v>50</v>
      </c>
      <c r="G161" s="58" t="s">
        <v>132</v>
      </c>
      <c r="H161" s="43">
        <v>11.03</v>
      </c>
      <c r="I161" s="43">
        <v>26.07</v>
      </c>
      <c r="J161" s="43">
        <v>213</v>
      </c>
      <c r="K161" s="64" t="s">
        <v>133</v>
      </c>
      <c r="L161" s="67">
        <v>15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70"/>
    </row>
    <row r="163" spans="1:12" ht="14.4" x14ac:dyDescent="0.3">
      <c r="A163" s="23"/>
      <c r="B163" s="15"/>
      <c r="C163" s="11"/>
      <c r="D163" s="60" t="s">
        <v>52</v>
      </c>
      <c r="E163" s="42"/>
      <c r="F163" s="43"/>
      <c r="G163" s="43"/>
      <c r="H163" s="43"/>
      <c r="I163" s="43"/>
      <c r="J163" s="43"/>
      <c r="K163" s="44"/>
      <c r="L163" s="67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7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250</v>
      </c>
      <c r="G165" s="19">
        <f t="shared" ref="G165:J165" si="77">SUM(G158:G164)</f>
        <v>19.670000000000002</v>
      </c>
      <c r="H165" s="19">
        <f t="shared" si="77"/>
        <v>37.9</v>
      </c>
      <c r="I165" s="19">
        <f t="shared" si="77"/>
        <v>77.63</v>
      </c>
      <c r="J165" s="19">
        <f t="shared" si="77"/>
        <v>734</v>
      </c>
      <c r="K165" s="25"/>
      <c r="L165" s="19">
        <f t="shared" ref="L165" si="78">SUM(L158:L164)</f>
        <v>77.319999999999993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70"/>
    </row>
    <row r="167" spans="1:12" ht="14.4" x14ac:dyDescent="0.3">
      <c r="A167" s="23"/>
      <c r="B167" s="15"/>
      <c r="C167" s="11"/>
      <c r="D167" s="7" t="s">
        <v>26</v>
      </c>
      <c r="E167" s="42" t="s">
        <v>134</v>
      </c>
      <c r="F167" s="43">
        <v>125</v>
      </c>
      <c r="G167" s="43">
        <v>1.03</v>
      </c>
      <c r="H167" s="43">
        <v>2.72</v>
      </c>
      <c r="I167" s="43">
        <v>5.32</v>
      </c>
      <c r="J167" s="43">
        <v>51</v>
      </c>
      <c r="K167" s="44" t="s">
        <v>135</v>
      </c>
      <c r="L167" s="75">
        <v>8.5</v>
      </c>
    </row>
    <row r="168" spans="1:12" ht="14.4" x14ac:dyDescent="0.3">
      <c r="A168" s="23"/>
      <c r="B168" s="15"/>
      <c r="C168" s="11"/>
      <c r="D168" s="7" t="s">
        <v>27</v>
      </c>
      <c r="E168" s="42" t="s">
        <v>64</v>
      </c>
      <c r="F168" s="43">
        <v>40</v>
      </c>
      <c r="G168" s="43">
        <v>8.4600000000000009</v>
      </c>
      <c r="H168" s="43">
        <v>7.76</v>
      </c>
      <c r="I168" s="43">
        <v>0.11</v>
      </c>
      <c r="J168" s="43">
        <v>104</v>
      </c>
      <c r="K168" s="44" t="s">
        <v>65</v>
      </c>
      <c r="L168" s="67">
        <v>19.8</v>
      </c>
    </row>
    <row r="169" spans="1:12" ht="14.4" x14ac:dyDescent="0.3">
      <c r="A169" s="23"/>
      <c r="B169" s="15"/>
      <c r="C169" s="11"/>
      <c r="D169" s="7" t="s">
        <v>28</v>
      </c>
      <c r="E169" s="42" t="s">
        <v>78</v>
      </c>
      <c r="F169" s="43">
        <v>82</v>
      </c>
      <c r="G169" s="43">
        <v>1.77</v>
      </c>
      <c r="H169" s="43">
        <v>3.06</v>
      </c>
      <c r="I169" s="43">
        <v>12.05</v>
      </c>
      <c r="J169" s="43">
        <v>85</v>
      </c>
      <c r="K169" s="44" t="s">
        <v>79</v>
      </c>
      <c r="L169" s="67">
        <v>11.7</v>
      </c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70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70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70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70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7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247</v>
      </c>
      <c r="G175" s="19">
        <f t="shared" ref="G175:J175" si="79">SUM(G166:G174)</f>
        <v>11.26</v>
      </c>
      <c r="H175" s="19">
        <f t="shared" si="79"/>
        <v>13.540000000000001</v>
      </c>
      <c r="I175" s="19">
        <f t="shared" si="79"/>
        <v>17.48</v>
      </c>
      <c r="J175" s="19">
        <f t="shared" si="79"/>
        <v>240</v>
      </c>
      <c r="K175" s="25"/>
      <c r="L175" s="19">
        <f t="shared" ref="L175" si="80">SUM(L166:L174)</f>
        <v>40</v>
      </c>
    </row>
    <row r="176" spans="1:12" ht="15" thickBot="1" x14ac:dyDescent="0.3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497</v>
      </c>
      <c r="G176" s="32">
        <f t="shared" ref="G176" si="81">G165+G175</f>
        <v>30.93</v>
      </c>
      <c r="H176" s="32">
        <f t="shared" ref="H176" si="82">H165+H175</f>
        <v>51.44</v>
      </c>
      <c r="I176" s="32">
        <f t="shared" ref="I176" si="83">I165+I175</f>
        <v>95.11</v>
      </c>
      <c r="J176" s="32">
        <f t="shared" ref="J176:L176" si="84">J165+J175</f>
        <v>974</v>
      </c>
      <c r="K176" s="32"/>
      <c r="L176" s="32">
        <f t="shared" si="84"/>
        <v>117.32</v>
      </c>
    </row>
    <row r="177" spans="1:12" ht="28.8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136</v>
      </c>
      <c r="F177" s="40">
        <v>171</v>
      </c>
      <c r="G177" s="40">
        <v>40.4</v>
      </c>
      <c r="H177" s="40">
        <v>17.38</v>
      </c>
      <c r="I177" s="40">
        <v>32.770000000000003</v>
      </c>
      <c r="J177" s="40">
        <v>305</v>
      </c>
      <c r="K177" s="65" t="s">
        <v>137</v>
      </c>
      <c r="L177" s="67">
        <v>65.319999999999993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70"/>
    </row>
    <row r="179" spans="1:12" ht="14.4" x14ac:dyDescent="0.3">
      <c r="A179" s="23"/>
      <c r="B179" s="15"/>
      <c r="C179" s="11"/>
      <c r="D179" s="7" t="s">
        <v>21</v>
      </c>
      <c r="E179" s="42" t="s">
        <v>109</v>
      </c>
      <c r="F179" s="43">
        <v>200</v>
      </c>
      <c r="G179" s="43">
        <v>0</v>
      </c>
      <c r="H179" s="43">
        <v>0</v>
      </c>
      <c r="I179" s="43">
        <v>9.98</v>
      </c>
      <c r="J179" s="43">
        <v>104</v>
      </c>
      <c r="K179" s="44" t="s">
        <v>110</v>
      </c>
      <c r="L179" s="67">
        <v>9</v>
      </c>
    </row>
    <row r="180" spans="1:12" ht="14.4" x14ac:dyDescent="0.3">
      <c r="A180" s="23"/>
      <c r="B180" s="15"/>
      <c r="C180" s="11"/>
      <c r="D180" s="7" t="s">
        <v>22</v>
      </c>
      <c r="E180" s="42" t="s">
        <v>50</v>
      </c>
      <c r="F180" s="43">
        <v>35</v>
      </c>
      <c r="G180" s="43">
        <v>2.77</v>
      </c>
      <c r="H180" s="43">
        <v>0.35</v>
      </c>
      <c r="I180" s="43">
        <v>16.899999999999999</v>
      </c>
      <c r="J180" s="43">
        <v>55</v>
      </c>
      <c r="K180" s="44" t="s">
        <v>51</v>
      </c>
      <c r="L180" s="79">
        <v>3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70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70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7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406</v>
      </c>
      <c r="G184" s="19">
        <f t="shared" ref="G184:J184" si="85">SUM(G177:G183)</f>
        <v>43.17</v>
      </c>
      <c r="H184" s="19">
        <f t="shared" si="85"/>
        <v>17.73</v>
      </c>
      <c r="I184" s="19">
        <f t="shared" si="85"/>
        <v>59.65</v>
      </c>
      <c r="J184" s="19">
        <f t="shared" si="85"/>
        <v>464</v>
      </c>
      <c r="K184" s="25"/>
      <c r="L184" s="19">
        <f t="shared" ref="L184" si="86">SUM(L177:L183)</f>
        <v>77.319999999999993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70"/>
    </row>
    <row r="186" spans="1:12" ht="14.4" x14ac:dyDescent="0.3">
      <c r="A186" s="23"/>
      <c r="B186" s="15"/>
      <c r="C186" s="11"/>
      <c r="D186" s="7" t="s">
        <v>26</v>
      </c>
      <c r="E186" s="42" t="s">
        <v>138</v>
      </c>
      <c r="F186" s="43">
        <v>125</v>
      </c>
      <c r="G186" s="43">
        <v>1.26</v>
      </c>
      <c r="H186" s="43">
        <v>2.75</v>
      </c>
      <c r="I186" s="43">
        <v>8.81</v>
      </c>
      <c r="J186" s="43">
        <v>67</v>
      </c>
      <c r="K186" s="44" t="s">
        <v>139</v>
      </c>
      <c r="L186" s="75">
        <v>11.5</v>
      </c>
    </row>
    <row r="187" spans="1:12" ht="28.8" x14ac:dyDescent="0.3">
      <c r="A187" s="23"/>
      <c r="B187" s="15"/>
      <c r="C187" s="11"/>
      <c r="D187" s="7" t="s">
        <v>27</v>
      </c>
      <c r="E187" s="42" t="s">
        <v>55</v>
      </c>
      <c r="F187" s="43">
        <v>35</v>
      </c>
      <c r="G187" s="43">
        <v>3.45</v>
      </c>
      <c r="H187" s="43">
        <v>12.62</v>
      </c>
      <c r="I187" s="43">
        <v>4.29</v>
      </c>
      <c r="J187" s="43">
        <v>145</v>
      </c>
      <c r="K187" s="63" t="s">
        <v>105</v>
      </c>
      <c r="L187" s="67">
        <v>21</v>
      </c>
    </row>
    <row r="188" spans="1:12" ht="14.4" x14ac:dyDescent="0.3">
      <c r="A188" s="23"/>
      <c r="B188" s="15"/>
      <c r="C188" s="11"/>
      <c r="D188" s="7" t="s">
        <v>28</v>
      </c>
      <c r="E188" s="42" t="s">
        <v>49</v>
      </c>
      <c r="F188" s="43">
        <v>80</v>
      </c>
      <c r="G188" s="43">
        <v>2.92</v>
      </c>
      <c r="H188" s="43">
        <v>2.66</v>
      </c>
      <c r="I188" s="43">
        <v>18.600000000000001</v>
      </c>
      <c r="J188" s="43">
        <v>113</v>
      </c>
      <c r="K188" s="44" t="s">
        <v>48</v>
      </c>
      <c r="L188" s="67">
        <v>7.5</v>
      </c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70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70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70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70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7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240</v>
      </c>
      <c r="G194" s="19">
        <f t="shared" ref="G194:J194" si="87">SUM(G185:G193)</f>
        <v>7.63</v>
      </c>
      <c r="H194" s="19">
        <f t="shared" si="87"/>
        <v>18.03</v>
      </c>
      <c r="I194" s="19">
        <f t="shared" si="87"/>
        <v>31.700000000000003</v>
      </c>
      <c r="J194" s="19">
        <f t="shared" si="87"/>
        <v>325</v>
      </c>
      <c r="K194" s="25"/>
      <c r="L194" s="19">
        <f t="shared" ref="L194" si="88">SUM(L185:L193)</f>
        <v>40</v>
      </c>
    </row>
    <row r="195" spans="1:12" ht="14.4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646</v>
      </c>
      <c r="G195" s="32">
        <f t="shared" ref="G195" si="89">G184+G194</f>
        <v>50.800000000000004</v>
      </c>
      <c r="H195" s="32">
        <f t="shared" ref="H195" si="90">H184+H194</f>
        <v>35.760000000000005</v>
      </c>
      <c r="I195" s="32">
        <f t="shared" ref="I195" si="91">I184+I194</f>
        <v>91.35</v>
      </c>
      <c r="J195" s="32">
        <f t="shared" ref="J195:L195" si="92">J184+J194</f>
        <v>789</v>
      </c>
      <c r="K195" s="32"/>
      <c r="L195" s="32">
        <f t="shared" si="92"/>
        <v>117.32</v>
      </c>
    </row>
    <row r="196" spans="1:12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388.7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32.519000000000005</v>
      </c>
      <c r="H196" s="34">
        <f t="shared" si="93"/>
        <v>38.362999999999992</v>
      </c>
      <c r="I196" s="34">
        <f t="shared" si="93"/>
        <v>100.31700000000001</v>
      </c>
      <c r="J196" s="34">
        <f t="shared" si="93"/>
        <v>863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117.31999999999996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2024-01-25T11:06:12Z</dcterms:modified>
</cp:coreProperties>
</file>